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4" state="hidden" r:id="rId1"/>
    <sheet name="F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F78" i="3" s="1"/>
  <c r="E44" i="3"/>
  <c r="E56" i="3" s="1"/>
  <c r="E78" i="3" s="1"/>
  <c r="C44" i="3"/>
  <c r="C59" i="3" s="1"/>
  <c r="B44" i="3"/>
  <c r="B59" i="3" s="1"/>
</calcChain>
</file>

<file path=xl/sharedStrings.xml><?xml version="1.0" encoding="utf-8"?>
<sst xmlns="http://schemas.openxmlformats.org/spreadsheetml/2006/main" count="125" uniqueCount="124">
  <si>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</si>
  <si>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</si>
  <si>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</si>
  <si>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</si>
  <si>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</si>
  <si>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</si>
  <si>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</si>
  <si>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</si>
  <si>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</si>
  <si>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</si>
  <si>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</si>
  <si>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</si>
  <si>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</si>
  <si>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</si>
  <si>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</si>
  <si>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</si>
  <si>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</si>
  <si>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</si>
  <si>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</si>
  <si>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</si>
  <si>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</si>
  <si>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</si>
  <si>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</si>
  <si>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</si>
  <si>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</si>
  <si>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</si>
  <si>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</si>
  <si>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</si>
  <si>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</si>
  <si>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</si>
  <si>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</si>
  <si>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</si>
  <si>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</si>
  <si>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</si>
  <si>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</si>
  <si>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</si>
  <si>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</si>
  <si>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</si>
  <si>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</si>
  <si>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</si>
  <si>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</si>
  <si>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</si>
  <si>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</si>
  <si>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</si>
  <si>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</si>
  <si>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</si>
  <si>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</si>
  <si>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</si>
  <si>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</si>
  <si>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</si>
  <si>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</si>
  <si>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</si>
  <si>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</si>
  <si>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</si>
  <si>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</si>
  <si>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</si>
  <si>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</si>
  <si>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</si>
  <si>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</si>
  <si>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</si>
  <si>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</si>
  <si>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</si>
  <si>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</si>
  <si>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</si>
  <si>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</si>
  <si>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</si>
  <si>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</si>
  <si>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</si>
  <si>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</si>
  <si>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</si>
  <si>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</si>
  <si>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</si>
  <si>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</si>
  <si>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</si>
  <si>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</si>
  <si>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</si>
  <si>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</si>
  <si>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</si>
  <si>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</si>
  <si>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</si>
  <si>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</si>
  <si>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</si>
  <si>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</si>
  <si>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</si>
  <si>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</si>
  <si>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</si>
  <si>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</si>
  <si>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</si>
  <si>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</si>
  <si>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</si>
  <si>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</si>
  <si>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</si>
  <si>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</si>
  <si>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</si>
  <si>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</si>
  <si>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</si>
  <si>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</si>
  <si>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</si>
  <si>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</si>
  <si>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</si>
  <si>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</si>
  <si>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</si>
  <si>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</si>
  <si>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</si>
  <si>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</si>
  <si>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</si>
  <si>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</si>
  <si>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</si>
  <si>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</si>
  <si>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</si>
  <si>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</si>
  <si>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</si>
  <si>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</si>
  <si>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</si>
  <si>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</si>
  <si>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</si>
  <si>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</si>
  <si>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</si>
  <si>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</si>
  <si>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MUNICIPIO  MANUEL DOBLADO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Situación Financiera Detallado - LDF
al 31 de Marzo de 2017 y al 31 de Diciembre de 2016
PESOS</t>
  </si>
  <si>
    <t>PRESIDENTE MUNICIPAL</t>
  </si>
  <si>
    <t>DR. JUAN ARTEMIO LEON ZARATE</t>
  </si>
  <si>
    <t>TESORERO MUNICIPAL</t>
  </si>
  <si>
    <t>C.P. ADRIAN PRECIADO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</si>
</sst>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70" zoomScale="120" zoomScaleNormal="120" workbookViewId="0">
      <selection activeCell="D86" sqref="D86:D87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39541953.590000004</v>
      </c>
      <c r="C6" s="9">
        <f>SUM(C7:C13)</f>
        <v>33127030.030000001</v>
      </c>
      <c r="D6" s="5" t="s">
        <v>6</v>
      </c>
      <c r="E6" s="9">
        <f>SUM(E7:E15)</f>
        <v>15192188.370000001</v>
      </c>
      <c r="F6" s="9">
        <f>SUM(F7:F15)</f>
        <v>17041396.050000001</v>
      </c>
    </row>
    <row r="7" spans="1:6" x14ac:dyDescent="0.2">
      <c r="A7" s="10" t="s">
        <v>7</v>
      </c>
      <c r="B7" s="9"/>
      <c r="C7" s="9"/>
      <c r="D7" s="11" t="s">
        <v>8</v>
      </c>
      <c r="E7" s="9">
        <v>43655.38</v>
      </c>
      <c r="F7" s="9">
        <v>193572.94</v>
      </c>
    </row>
    <row r="8" spans="1:6" x14ac:dyDescent="0.2">
      <c r="A8" s="10" t="s">
        <v>9</v>
      </c>
      <c r="B8" s="9">
        <v>3926064.46</v>
      </c>
      <c r="C8" s="9">
        <v>1316772.0900000001</v>
      </c>
      <c r="D8" s="11" t="s">
        <v>10</v>
      </c>
      <c r="E8" s="9">
        <v>1936462.31</v>
      </c>
      <c r="F8" s="9">
        <v>1841584.94</v>
      </c>
    </row>
    <row r="9" spans="1:6" x14ac:dyDescent="0.2">
      <c r="A9" s="10" t="s">
        <v>11</v>
      </c>
      <c r="B9" s="9"/>
      <c r="C9" s="9"/>
      <c r="D9" s="11" t="s">
        <v>12</v>
      </c>
      <c r="E9" s="9">
        <v>4699246.3</v>
      </c>
      <c r="F9" s="9">
        <v>3765906.39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>
        <v>35615889.130000003</v>
      </c>
      <c r="C11" s="9">
        <v>31810257.940000001</v>
      </c>
      <c r="D11" s="11" t="s">
        <v>16</v>
      </c>
      <c r="E11" s="9">
        <v>0</v>
      </c>
      <c r="F11" s="9">
        <v>0</v>
      </c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3176238.23</v>
      </c>
      <c r="F13" s="9">
        <v>4329878.67</v>
      </c>
    </row>
    <row r="14" spans="1:6" x14ac:dyDescent="0.2">
      <c r="A14" s="3" t="s">
        <v>21</v>
      </c>
      <c r="B14" s="9">
        <f>SUM(B15:B21)</f>
        <v>19574779.050000001</v>
      </c>
      <c r="C14" s="9">
        <f>SUM(C15:C21)</f>
        <v>13503646.889999999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5336586.1500000004</v>
      </c>
      <c r="F15" s="9">
        <v>6910453.1100000003</v>
      </c>
    </row>
    <row r="16" spans="1:6" x14ac:dyDescent="0.2">
      <c r="A16" s="10" t="s">
        <v>25</v>
      </c>
      <c r="B16" s="9">
        <v>728695.08</v>
      </c>
      <c r="C16" s="9">
        <v>729748.2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2450255.41</v>
      </c>
      <c r="C17" s="9">
        <v>296021.40999999997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111460</v>
      </c>
      <c r="C19" s="9">
        <v>79460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16284368.560000001</v>
      </c>
      <c r="C21" s="9">
        <v>12398417.279999999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4617536.42</v>
      </c>
      <c r="C22" s="9">
        <f>SUM(C23:C27)</f>
        <v>6724502.2400000002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187688</v>
      </c>
      <c r="C24" s="9">
        <v>187688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4429848.42</v>
      </c>
      <c r="C26" s="9">
        <v>6536814.2400000002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12352303.960000001</v>
      </c>
      <c r="F39" s="9">
        <f>SUM(F40:F42)</f>
        <v>740033.33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12352303.960000001</v>
      </c>
      <c r="F40" s="9">
        <v>740033.33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63734269.060000002</v>
      </c>
      <c r="C44" s="7">
        <f>C6+C14+C22+C28+C34+C35+C38</f>
        <v>53355179.160000004</v>
      </c>
      <c r="D44" s="8" t="s">
        <v>80</v>
      </c>
      <c r="E44" s="7">
        <f>E6+E16+E20+E23+E24+E28+E35+E39</f>
        <v>27544492.330000002</v>
      </c>
      <c r="F44" s="7">
        <f>F6+F16+F20+F23+F24+F28+F35+F39</f>
        <v>17781429.379999999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154166132.84999999</v>
      </c>
      <c r="C49" s="9">
        <v>138218185.28999999</v>
      </c>
      <c r="D49" s="5" t="s">
        <v>88</v>
      </c>
      <c r="E49" s="9">
        <v>595360</v>
      </c>
      <c r="F49" s="9">
        <v>595360</v>
      </c>
    </row>
    <row r="50" spans="1:6" x14ac:dyDescent="0.2">
      <c r="A50" s="13" t="s">
        <v>89</v>
      </c>
      <c r="B50" s="9">
        <v>17914266.280000001</v>
      </c>
      <c r="C50" s="9">
        <v>17914266.280000001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278400</v>
      </c>
      <c r="C51" s="9">
        <v>278400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0</v>
      </c>
      <c r="C52" s="9">
        <v>0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825561.13</v>
      </c>
      <c r="C53" s="9">
        <v>825561.13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595360</v>
      </c>
      <c r="F54" s="7">
        <f>SUM(F47:F52)</f>
        <v>595360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28139852.330000002</v>
      </c>
      <c r="F56" s="7">
        <f>F54+F44</f>
        <v>18376789.379999999</v>
      </c>
    </row>
    <row r="57" spans="1:6" x14ac:dyDescent="0.2">
      <c r="A57" s="12" t="s">
        <v>100</v>
      </c>
      <c r="B57" s="7">
        <f>SUM(B47:B55)</f>
        <v>173184360.25999999</v>
      </c>
      <c r="C57" s="7">
        <f>SUM(C47:C55)</f>
        <v>157236412.69999999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236918629.31999999</v>
      </c>
      <c r="C59" s="7">
        <f>C44+C57</f>
        <v>210591591.85999998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16952396.800000001</v>
      </c>
      <c r="F60" s="9">
        <f>SUM(F61:F63)</f>
        <v>16859172.699999999</v>
      </c>
    </row>
    <row r="61" spans="1:6" x14ac:dyDescent="0.2">
      <c r="A61" s="13"/>
      <c r="B61" s="9"/>
      <c r="C61" s="9"/>
      <c r="D61" s="5" t="s">
        <v>104</v>
      </c>
      <c r="E61" s="9">
        <v>16698885.800000001</v>
      </c>
      <c r="F61" s="9">
        <v>16698885.800000001</v>
      </c>
    </row>
    <row r="62" spans="1:6" x14ac:dyDescent="0.2">
      <c r="A62" s="13"/>
      <c r="B62" s="9"/>
      <c r="C62" s="9"/>
      <c r="D62" s="5" t="s">
        <v>105</v>
      </c>
      <c r="E62" s="9">
        <v>253511</v>
      </c>
      <c r="F62" s="9">
        <v>160286.9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191826380.19</v>
      </c>
      <c r="F65" s="9">
        <f>SUM(F66:F70)</f>
        <v>175355629.78</v>
      </c>
    </row>
    <row r="66" spans="1:6" x14ac:dyDescent="0.2">
      <c r="A66" s="13"/>
      <c r="B66" s="9"/>
      <c r="C66" s="9"/>
      <c r="D66" s="5" t="s">
        <v>108</v>
      </c>
      <c r="E66" s="9">
        <v>16395422.060000001</v>
      </c>
      <c r="F66" s="9">
        <v>0</v>
      </c>
    </row>
    <row r="67" spans="1:6" x14ac:dyDescent="0.2">
      <c r="A67" s="13"/>
      <c r="B67" s="9"/>
      <c r="C67" s="9"/>
      <c r="D67" s="5" t="s">
        <v>109</v>
      </c>
      <c r="E67" s="9">
        <v>175802256.13</v>
      </c>
      <c r="F67" s="9">
        <v>175726927.78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-371298</v>
      </c>
      <c r="F69" s="9">
        <v>-371298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208778776.99000001</v>
      </c>
      <c r="F76" s="7">
        <f>F60+F65+F72</f>
        <v>192214802.47999999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236918629.32000002</v>
      </c>
      <c r="F78" s="7">
        <f>F56+F76</f>
        <v>210591591.85999998</v>
      </c>
    </row>
    <row r="79" spans="1:6" x14ac:dyDescent="0.2">
      <c r="A79" s="15"/>
      <c r="B79" s="16"/>
      <c r="C79" s="16"/>
      <c r="D79" s="17"/>
      <c r="E79" s="16"/>
      <c r="F79" s="16"/>
    </row>
    <row r="86" spans="1:4" ht="15" x14ac:dyDescent="0.2">
      <c r="A86" s="25" t="s">
        <v>120</v>
      </c>
      <c r="D86" s="25" t="s">
        <v>122</v>
      </c>
    </row>
    <row r="87" spans="1:4" ht="15" x14ac:dyDescent="0.2">
      <c r="A87" s="25" t="s">
        <v>121</v>
      </c>
      <c r="D87" s="25" t="s">
        <v>123</v>
      </c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dcterms:created xsi:type="dcterms:W3CDTF">2017-01-11T17:17:46Z</dcterms:created>
  <dcterms:modified xsi:type="dcterms:W3CDTF">2017-07-12T16:21:34Z</dcterms:modified>
</cp:coreProperties>
</file>